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Projects\Measuring Broadband America- Fixed Line\Data for 2022 MBA Report\Charts for MBA 2022 Report\Separated Charts\"/>
    </mc:Choice>
  </mc:AlternateContent>
  <xr:revisionPtr revIDLastSave="0" documentId="8_{060392BC-DAD3-44A5-A862-B6A8A53B5F97}" xr6:coauthVersionLast="47" xr6:coauthVersionMax="47" xr10:uidLastSave="{00000000-0000-0000-0000-000000000000}"/>
  <bookViews>
    <workbookView xWindow="-120" yWindow="-120" windowWidth="29040" windowHeight="15840" xr2:uid="{61B8BCF8-C67C-4277-9560-F2CE104A49F7}"/>
  </bookViews>
  <sheets>
    <sheet name="Chart 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 a="1"/>
  <c r="N7" i="1" s="1"/>
  <c r="M7" i="1" a="1"/>
  <c r="M7" i="1" s="1"/>
  <c r="L7" i="1" a="1"/>
  <c r="L7" i="1" s="1"/>
  <c r="K7" i="1" a="1"/>
  <c r="K7" i="1" s="1"/>
  <c r="J7" i="1" a="1"/>
  <c r="J7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C7" i="1" a="1"/>
  <c r="C7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<sst xmlns="http://schemas.openxmlformats.org/spreadsheetml/2006/main" count="18" uniqueCount="18">
  <si>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Average peak period sustained download and upload speeds as a percentage of advertised, by provider - 2021 Test Data</t>
  </si>
  <si>
    <t>DSL</t>
  </si>
  <si>
    <t>Cable</t>
  </si>
  <si>
    <t>Fiber</t>
  </si>
  <si>
    <t>CenturyLink DSL</t>
  </si>
  <si>
    <t>Cincinnati Bell DSL</t>
  </si>
  <si>
    <t>Frontier DSL</t>
  </si>
  <si>
    <t>Windstream</t>
  </si>
  <si>
    <t>Charter</t>
  </si>
  <si>
    <t>Comcast</t>
  </si>
  <si>
    <t>Cox</t>
  </si>
  <si>
    <t>Mediacom</t>
  </si>
  <si>
    <t>Optimum</t>
  </si>
  <si>
    <t>Cincinnati Bell Fiber</t>
  </si>
  <si>
    <t>Frontier Fiber</t>
  </si>
  <si>
    <t>Verizon</t>
  </si>
  <si>
    <t>Download</t>
  </si>
  <si>
    <t>Upload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</si>
</sst>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0" fillId="0" borderId="0" xfId="1" applyFont="1"/>
    <xf numFmtId="10" fontId="0" fillId="0" borderId="0" xfId="0" applyNumberFormat="1"/>
  </cellXfs>
  <cellStyles count="2">
    <cellStyle name="Normal" xfId="0" builtinId="0"/>
    <cellStyle name="Normal 3" xfId="1" xr:uid="{58B1C9A1-78B8-4C34-A43D-2DB6CC254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3993055109547"/>
          <c:y val="7.2299144425128678E-2"/>
          <c:w val="0.86554015576764165"/>
          <c:h val="0.7518595534674187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4'!$B$6</c:f>
              <c:strCache>
                <c:ptCount val="1"/>
                <c:pt idx="0">
                  <c:v>Download</c:v>
                </c:pt>
              </c:strCache>
            </c:strRef>
          </c:tx>
          <c:spPr>
            <a:solidFill>
              <a:srgbClr val="0751F8"/>
            </a:solidFill>
          </c:spPr>
          <c:invertIfNegative val="0"/>
          <c:cat>
            <c:multiLvlStrRef>
              <c:f>'Chart 4'!$C$4:$N$5</c:f>
              <c:multiLvlStrCache>
                <c:ptCount val="12"/>
                <c:lvl>
                  <c:pt idx="0">
                    <c:v>CenturyLink DSL</c:v>
                  </c:pt>
                  <c:pt idx="1">
                    <c:v>Cincinnati Bell DSL</c:v>
                  </c:pt>
                  <c:pt idx="2">
                    <c:v>Frontier DSL</c:v>
                  </c:pt>
                  <c:pt idx="3">
                    <c:v>Windstream</c:v>
                  </c:pt>
                  <c:pt idx="4">
                    <c:v>Charter</c:v>
                  </c:pt>
                  <c:pt idx="5">
                    <c:v>Comcast</c:v>
                  </c:pt>
                  <c:pt idx="6">
                    <c:v>Cox</c:v>
                  </c:pt>
                  <c:pt idx="7">
                    <c:v>Mediacom</c:v>
                  </c:pt>
                  <c:pt idx="8">
                    <c:v>Optimum</c:v>
                  </c:pt>
                  <c:pt idx="9">
                    <c:v>Cincinnati Bell Fiber</c:v>
                  </c:pt>
                  <c:pt idx="10">
                    <c:v>Frontier Fiber</c:v>
                  </c:pt>
                  <c:pt idx="11">
                    <c:v>Verizon</c:v>
                  </c:pt>
                </c:lvl>
                <c:lvl>
                  <c:pt idx="0">
                    <c:v>DSL</c:v>
                  </c:pt>
                  <c:pt idx="4">
                    <c:v>Cable</c:v>
                  </c:pt>
                  <c:pt idx="9">
                    <c:v>Fiber</c:v>
                  </c:pt>
                </c:lvl>
              </c:multiLvlStrCache>
            </c:multiLvlStrRef>
          </c:cat>
          <c:val>
            <c:numRef>
              <c:f>'Chart 4'!$C$6:$N$6</c:f>
              <c:numCache>
                <c:formatCode>0.00%</c:formatCode>
                <c:ptCount val="12"/>
                <c:pt idx="0">
                  <c:v>0.98795092271057283</c:v>
                </c:pt>
                <c:pt idx="1">
                  <c:v>0.85919836444444486</c:v>
                </c:pt>
                <c:pt idx="2">
                  <c:v>0.95900674129353258</c:v>
                </c:pt>
                <c:pt idx="3">
                  <c:v>0.94434556189479679</c:v>
                </c:pt>
                <c:pt idx="4">
                  <c:v>1.140045967323597</c:v>
                </c:pt>
                <c:pt idx="5">
                  <c:v>1.1453349253588549</c:v>
                </c:pt>
                <c:pt idx="6">
                  <c:v>1.1288827000337269</c:v>
                </c:pt>
                <c:pt idx="7">
                  <c:v>1.2750507985454551</c:v>
                </c:pt>
                <c:pt idx="8">
                  <c:v>1.0482701825996521</c:v>
                </c:pt>
                <c:pt idx="9">
                  <c:v>0.89788641475373188</c:v>
                </c:pt>
                <c:pt idx="10">
                  <c:v>1.0068571636153629</c:v>
                </c:pt>
                <c:pt idx="11">
                  <c:v>1.1579013608304931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9-42DA-AA07-E5758F06FC75}"/>
            </c:ext>
          </c:extLst>
        </c:ser>
        <c:ser>
          <c:idx val="4"/>
          <c:order val="1"/>
          <c:tx>
            <c:strRef>
              <c:f>'Chart 4'!$B$7</c:f>
              <c:strCache>
                <c:ptCount val="1"/>
                <c:pt idx="0">
                  <c:v>Upload</c:v>
                </c:pt>
              </c:strCache>
            </c:strRef>
          </c:tx>
          <c:spPr>
            <a:solidFill>
              <a:srgbClr val="C0895B"/>
            </a:solidFill>
          </c:spPr>
          <c:invertIfNegative val="0"/>
          <c:cat>
            <c:multiLvlStrRef>
              <c:f>'Chart 4'!$C$4:$N$5</c:f>
              <c:multiLvlStrCache>
                <c:ptCount val="12"/>
                <c:lvl>
                  <c:pt idx="0">
                    <c:v>CenturyLink DSL</c:v>
                  </c:pt>
                  <c:pt idx="1">
                    <c:v>Cincinnati Bell DSL</c:v>
                  </c:pt>
                  <c:pt idx="2">
                    <c:v>Frontier DSL</c:v>
                  </c:pt>
                  <c:pt idx="3">
                    <c:v>Windstream</c:v>
                  </c:pt>
                  <c:pt idx="4">
                    <c:v>Charter</c:v>
                  </c:pt>
                  <c:pt idx="5">
                    <c:v>Comcast</c:v>
                  </c:pt>
                  <c:pt idx="6">
                    <c:v>Cox</c:v>
                  </c:pt>
                  <c:pt idx="7">
                    <c:v>Mediacom</c:v>
                  </c:pt>
                  <c:pt idx="8">
                    <c:v>Optimum</c:v>
                  </c:pt>
                  <c:pt idx="9">
                    <c:v>Cincinnati Bell Fiber</c:v>
                  </c:pt>
                  <c:pt idx="10">
                    <c:v>Frontier Fiber</c:v>
                  </c:pt>
                  <c:pt idx="11">
                    <c:v>Verizon</c:v>
                  </c:pt>
                </c:lvl>
                <c:lvl>
                  <c:pt idx="0">
                    <c:v>DSL</c:v>
                  </c:pt>
                  <c:pt idx="4">
                    <c:v>Cable</c:v>
                  </c:pt>
                  <c:pt idx="9">
                    <c:v>Fiber</c:v>
                  </c:pt>
                </c:lvl>
              </c:multiLvlStrCache>
            </c:multiLvlStrRef>
          </c:cat>
          <c:val>
            <c:numRef>
              <c:f>'Chart 4'!$C$7:$N$7</c:f>
              <c:numCache>
                <c:formatCode>0.00%</c:formatCode>
                <c:ptCount val="12"/>
                <c:pt idx="0">
                  <c:v>0.8985979528813719</c:v>
                </c:pt>
                <c:pt idx="1">
                  <c:v>0.92686737142857079</c:v>
                </c:pt>
                <c:pt idx="2">
                  <c:v>0.94995599999999836</c:v>
                </c:pt>
                <c:pt idx="3">
                  <c:v>0.90405966464329524</c:v>
                </c:pt>
                <c:pt idx="4">
                  <c:v>1.1224781282265179</c:v>
                </c:pt>
                <c:pt idx="5">
                  <c:v>1.153314215040756</c:v>
                </c:pt>
                <c:pt idx="6">
                  <c:v>0.964543094070336</c:v>
                </c:pt>
                <c:pt idx="7">
                  <c:v>1.1911256350699631</c:v>
                </c:pt>
                <c:pt idx="8">
                  <c:v>0.98495336917388321</c:v>
                </c:pt>
                <c:pt idx="9">
                  <c:v>1.040364086544973</c:v>
                </c:pt>
                <c:pt idx="10">
                  <c:v>1.0144537609913531</c:v>
                </c:pt>
                <c:pt idx="11">
                  <c:v>1.228392824704756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9-42DA-AA07-E5758F06F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91648"/>
        <c:axId val="480893184"/>
      </c:barChart>
      <c:scatterChart>
        <c:scatterStyle val="smoothMarker"/>
        <c:varyColors val="0"/>
        <c:ser>
          <c:idx val="2"/>
          <c:order val="2"/>
          <c:tx>
            <c:v>100%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499-42DA-AA07-E5758F06F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900992"/>
        <c:axId val="480899456"/>
      </c:scatterChart>
      <c:catAx>
        <c:axId val="48089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480893184"/>
        <c:crosses val="autoZero"/>
        <c:auto val="1"/>
        <c:lblAlgn val="ctr"/>
        <c:lblOffset val="100"/>
        <c:noMultiLvlLbl val="0"/>
      </c:catAx>
      <c:valAx>
        <c:axId val="480893184"/>
        <c:scaling>
          <c:orientation val="minMax"/>
          <c:max val="1.3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Weighted Median Peak Download and Upload Speed/ Advertised Download and Upload Speed (%)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5.2097124223108478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480891648"/>
        <c:crosses val="autoZero"/>
        <c:crossBetween val="between"/>
        <c:majorUnit val="0.1"/>
      </c:valAx>
      <c:valAx>
        <c:axId val="480899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0900992"/>
        <c:crosses val="max"/>
        <c:crossBetween val="midCat"/>
      </c:valAx>
      <c:valAx>
        <c:axId val="4809009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80899456"/>
        <c:crosses val="max"/>
        <c:crossBetween val="midCat"/>
        <c:majorUnit val="1"/>
      </c:valAx>
      <c:spPr>
        <a:noFill/>
        <a:ln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81055983010280319"/>
          <c:y val="1.443001443001443E-2"/>
          <c:w val="0.17594687287253857"/>
          <c:h val="5.2187340218836281E-2"/>
        </c:manualLayout>
      </c:layout>
      <c:overlay val="1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133350</xdr:rowOff>
    </xdr:from>
    <xdr:to>
      <xdr:col>18</xdr:col>
      <xdr:colOff>590550</xdr:colOff>
      <xdr:row>35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70DCEA-6EBE-4F1A-908D-99A38A4B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C%20MBA%2012%20Charts%20-%2020221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p_tier_list"/>
      <sheetName val="tiers_total"/>
      <sheetName val="isp_aliases"/>
      <sheetName val="metric_aliases"/>
      <sheetName val="previous_year"/>
      <sheetName val="unit_stats"/>
      <sheetName val="download_weights"/>
      <sheetName val="upload_weights"/>
      <sheetName val="download_data"/>
      <sheetName val="download_hourly"/>
      <sheetName val="upload_data"/>
      <sheetName val="jitter_data"/>
      <sheetName val="webget_data"/>
      <sheetName val="packet_loss"/>
      <sheetName val="latency_data"/>
      <sheetName val="download_tier_by_region_tech"/>
      <sheetName val="state_by_tech_with_rollups"/>
      <sheetName val="download_tier_by_state"/>
      <sheetName val="Download Sustained"/>
      <sheetName val="Upload Sustained"/>
      <sheetName val="Jitter"/>
      <sheetName val="Latency"/>
      <sheetName val="Packet Loss"/>
      <sheetName val="Web Page Loading Time"/>
      <sheetName val="Download Consistent Speed 8080"/>
      <sheetName val="Download Consistent Speed 7070"/>
      <sheetName val="Upload Consistent Speed 8080"/>
      <sheetName val="Upload Consistent Speed 7070"/>
      <sheetName val="DL Tier by Region and Tech"/>
      <sheetName val="State by tech with rollups"/>
      <sheetName val="DL Tier by NE States"/>
      <sheetName val="DL Tier by South States"/>
      <sheetName val="DL Tier by Midwest States"/>
      <sheetName val="DL Tier by West States"/>
      <sheetName val="Chart 1-2."/>
      <sheetName val="Chart 2"/>
      <sheetName val="Chart 3"/>
      <sheetName val="Chart 4"/>
      <sheetName val="Chart 5"/>
      <sheetName val="Chart 6"/>
      <sheetName val="Chart 7"/>
      <sheetName val="Chart 8"/>
      <sheetName val="Chart 9"/>
      <sheetName val="Chart 10-11"/>
      <sheetName val="Chart 12"/>
      <sheetName val="Chart 12.1"/>
      <sheetName val="Chart 12.2"/>
      <sheetName val="Chart 13"/>
      <sheetName val="Chart 14.1 - 14.2"/>
      <sheetName val="Chart 14.3"/>
      <sheetName val="Chart 14.4 - 14.5"/>
      <sheetName val="Chart 14.6"/>
      <sheetName val="Chart 15.1"/>
      <sheetName val="Chart 15.2"/>
      <sheetName val="Chart 16"/>
      <sheetName val="Chart 17.1"/>
      <sheetName val="Chart 17.2"/>
      <sheetName val="Chart 17.3"/>
      <sheetName val="Chart 18"/>
      <sheetName val="Chart 19.1 - 19.7"/>
      <sheetName val="Chart 20.1 - 20.5"/>
      <sheetName val="Chart 21.1 - 21.3"/>
      <sheetName val="Chart 22.1 - 22.3"/>
      <sheetName val="Chart 23.1 - 23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C4" t="str">
            <v>DSL</v>
          </cell>
          <cell r="G4" t="str">
            <v>Cable</v>
          </cell>
          <cell r="L4" t="str">
            <v>Fiber</v>
          </cell>
        </row>
        <row r="5">
          <cell r="C5" t="str">
            <v>CenturyLink DSL</v>
          </cell>
          <cell r="D5" t="str">
            <v>Cincinnati Bell DSL</v>
          </cell>
          <cell r="E5" t="str">
            <v>Frontier DSL</v>
          </cell>
          <cell r="F5" t="str">
            <v>Windstream</v>
          </cell>
          <cell r="G5" t="str">
            <v>Charter</v>
          </cell>
          <cell r="H5" t="str">
            <v>Comcast</v>
          </cell>
          <cell r="I5" t="str">
            <v>Cox</v>
          </cell>
          <cell r="J5" t="str">
            <v>Mediacom</v>
          </cell>
          <cell r="K5" t="str">
            <v>Optimum</v>
          </cell>
          <cell r="L5" t="str">
            <v>Cincinnati Bell Fiber</v>
          </cell>
          <cell r="M5" t="str">
            <v>Frontier Fiber</v>
          </cell>
          <cell r="N5" t="str">
            <v>Verizon</v>
          </cell>
        </row>
        <row r="6">
          <cell r="B6" t="str">
            <v>Download</v>
          </cell>
          <cell r="C6">
            <v>0.98795092271057283</v>
          </cell>
          <cell r="D6">
            <v>0.85919836444444486</v>
          </cell>
          <cell r="E6">
            <v>0.95900674129353258</v>
          </cell>
          <cell r="F6">
            <v>0.94434556189479679</v>
          </cell>
          <cell r="G6">
            <v>1.140045967323597</v>
          </cell>
          <cell r="H6">
            <v>1.1453349253588549</v>
          </cell>
          <cell r="I6">
            <v>1.1288827000337269</v>
          </cell>
          <cell r="J6">
            <v>1.2750507985454551</v>
          </cell>
          <cell r="K6">
            <v>1.0482701825996521</v>
          </cell>
          <cell r="L6">
            <v>0.89788641475373188</v>
          </cell>
          <cell r="M6">
            <v>1.0068571636153629</v>
          </cell>
          <cell r="N6">
            <v>1.1579013608304931</v>
          </cell>
        </row>
        <row r="7">
          <cell r="B7" t="str">
            <v>Upload</v>
          </cell>
          <cell r="C7">
            <v>0.8985979528813719</v>
          </cell>
          <cell r="D7">
            <v>0.92686737142857079</v>
          </cell>
          <cell r="E7">
            <v>0.94995599999999836</v>
          </cell>
          <cell r="F7">
            <v>0.90405966464329524</v>
          </cell>
          <cell r="G7">
            <v>1.1224781282265179</v>
          </cell>
          <cell r="H7">
            <v>1.153314215040756</v>
          </cell>
          <cell r="I7">
            <v>0.964543094070336</v>
          </cell>
          <cell r="J7">
            <v>1.1911256350699631</v>
          </cell>
          <cell r="K7">
            <v>0.98495336917388321</v>
          </cell>
          <cell r="L7">
            <v>1.040364086544973</v>
          </cell>
          <cell r="M7">
            <v>1.0144537609913531</v>
          </cell>
          <cell r="N7">
            <v>1.228392824704756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0194-EF58-4366-A3D7-686F23A7155E}">
  <sheetPr codeName="Sheet32">
    <tabColor theme="4"/>
  </sheetPr>
  <dimension ref="A2:O7"/>
  <sheetViews>
    <sheetView tabSelected="1" workbookViewId="0">
      <selection activeCell="U6" sqref="U6"/>
    </sheetView>
  </sheetViews>
  <sheetFormatPr defaultColWidth="9" defaultRowHeight="15" x14ac:dyDescent="0.25"/>
  <cols>
    <col min="1" max="1" width="19.42578125" customWidth="1"/>
    <col min="5" max="5" width="10.7109375" customWidth="1"/>
    <col min="7" max="7" width="11.85546875" customWidth="1"/>
    <col min="15" max="15" width="10.42578125" customWidth="1"/>
  </cols>
  <sheetData>
    <row r="2" spans="1:15" x14ac:dyDescent="0.25">
      <c r="A2" t="s">
        <v>0</v>
      </c>
    </row>
    <row r="4" spans="1:15" x14ac:dyDescent="0.25">
      <c r="C4" t="s">
        <v>1</v>
      </c>
      <c r="G4" t="s">
        <v>2</v>
      </c>
      <c r="L4" t="s">
        <v>3</v>
      </c>
      <c r="O4" s="1"/>
    </row>
    <row r="5" spans="1:15" ht="45" x14ac:dyDescent="0.25">
      <c r="C5" t="s">
        <v>4</v>
      </c>
      <c r="D5" s="1" t="s">
        <v>5</v>
      </c>
      <c r="E5" t="s">
        <v>6</v>
      </c>
      <c r="F5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  <c r="L5" s="1" t="s">
        <v>13</v>
      </c>
      <c r="M5" t="s">
        <v>14</v>
      </c>
      <c r="N5" t="s">
        <v>15</v>
      </c>
    </row>
    <row r="6" spans="1:15" x14ac:dyDescent="0.25">
      <c r="B6" t="s">
        <v>16</v>
      </c>
      <c r="C6" s="4" cm="1">
        <f t="array" ref="C6">_xlfn.XLOOKUP(_xlfn.XLOOKUP(C$5, [1]!isp_aliases[alias],[1]!isp_aliases[concat])&amp;"Total"&amp;"Peak", [1]!download[isp_technology]&amp;[1]!download[tier_mbps]&amp;[1]!download[period], [1]!download[download_weighted_mean_of_medians_pct])</f>
        <v>0.98795092271057283</v>
      </c>
      <c r="D6" s="4" cm="1">
        <f t="array" ref="D6">_xlfn.XLOOKUP(_xlfn.XLOOKUP(D$5, [1]!isp_aliases[alias],[1]!isp_aliases[concat])&amp;"Total"&amp;"Peak", [1]!download[isp_technology]&amp;[1]!download[tier_mbps]&amp;[1]!download[period], [1]!download[download_weighted_mean_of_medians_pct])</f>
        <v>0.85919836444444486</v>
      </c>
      <c r="E6" s="4" cm="1">
        <f t="array" ref="E6">_xlfn.XLOOKUP(_xlfn.XLOOKUP(E$5, [1]!isp_aliases[alias],[1]!isp_aliases[concat])&amp;"Total"&amp;"Peak", [1]!download[isp_technology]&amp;[1]!download[tier_mbps]&amp;[1]!download[period], [1]!download[download_weighted_mean_of_medians_pct])</f>
        <v>0.95900674129353258</v>
      </c>
      <c r="F6" s="4" cm="1">
        <f t="array" ref="F6">_xlfn.XLOOKUP(_xlfn.XLOOKUP(F$5, [1]!isp_aliases[alias],[1]!isp_aliases[concat])&amp;"Total"&amp;"Peak", [1]!download[isp_technology]&amp;[1]!download[tier_mbps]&amp;[1]!download[period], [1]!download[download_weighted_mean_of_medians_pct])</f>
        <v>0.94434556189479679</v>
      </c>
      <c r="G6" s="4" cm="1">
        <f t="array" ref="G6">_xlfn.XLOOKUP(_xlfn.XLOOKUP(G$5, [1]!isp_aliases[alias],[1]!isp_aliases[concat])&amp;"Total"&amp;"Peak", [1]!download[isp_technology]&amp;[1]!download[tier_mbps]&amp;[1]!download[period], [1]!download[download_weighted_mean_of_medians_pct])</f>
        <v>1.140045967323597</v>
      </c>
      <c r="H6" s="4" cm="1">
        <f t="array" ref="H6">_xlfn.XLOOKUP(_xlfn.XLOOKUP(H$5, [1]!isp_aliases[alias],[1]!isp_aliases[concat])&amp;"Total"&amp;"Peak", [1]!download[isp_technology]&amp;[1]!download[tier_mbps]&amp;[1]!download[period], [1]!download[download_weighted_mean_of_medians_pct])</f>
        <v>1.1453349253588549</v>
      </c>
      <c r="I6" s="4" cm="1">
        <f t="array" ref="I6">_xlfn.XLOOKUP(_xlfn.XLOOKUP(I$5, [1]!isp_aliases[alias],[1]!isp_aliases[concat])&amp;"Total"&amp;"Peak", [1]!download[isp_technology]&amp;[1]!download[tier_mbps]&amp;[1]!download[period], [1]!download[download_weighted_mean_of_medians_pct])</f>
        <v>1.1288827000337269</v>
      </c>
      <c r="J6" s="4" cm="1">
        <f t="array" ref="J6">_xlfn.XLOOKUP(_xlfn.XLOOKUP(J$5, [1]!isp_aliases[alias],[1]!isp_aliases[concat])&amp;"Total"&amp;"Peak", [1]!download[isp_technology]&amp;[1]!download[tier_mbps]&amp;[1]!download[period], [1]!download[download_weighted_mean_of_medians_pct])</f>
        <v>1.2750507985454551</v>
      </c>
      <c r="K6" s="4" cm="1">
        <f t="array" ref="K6">_xlfn.XLOOKUP(_xlfn.XLOOKUP(K$5, [1]!isp_aliases[alias],[1]!isp_aliases[concat])&amp;"Total"&amp;"Peak", [1]!download[isp_technology]&amp;[1]!download[tier_mbps]&amp;[1]!download[period], [1]!download[download_weighted_mean_of_medians_pct])</f>
        <v>1.0482701825996521</v>
      </c>
      <c r="L6" s="4" cm="1">
        <f t="array" ref="L6">_xlfn.XLOOKUP(_xlfn.XLOOKUP(L$5, [1]!isp_aliases[alias],[1]!isp_aliases[concat])&amp;"Total"&amp;"Peak", [1]!download[isp_technology]&amp;[1]!download[tier_mbps]&amp;[1]!download[period], [1]!download[download_weighted_mean_of_medians_pct])</f>
        <v>0.89788641475373188</v>
      </c>
      <c r="M6" s="4" cm="1">
        <f t="array" ref="M6">_xlfn.XLOOKUP(_xlfn.XLOOKUP(M$5, [1]!isp_aliases[alias],[1]!isp_aliases[concat])&amp;"Total"&amp;"Peak", [1]!download[isp_technology]&amp;[1]!download[tier_mbps]&amp;[1]!download[period], [1]!download[download_weighted_mean_of_medians_pct])</f>
        <v>1.0068571636153629</v>
      </c>
      <c r="N6" s="4" cm="1">
        <f t="array" ref="N6">_xlfn.XLOOKUP(_xlfn.XLOOKUP(N$5, [1]!isp_aliases[alias],[1]!isp_aliases[concat])&amp;"Total"&amp;"Peak", [1]!download[isp_technology]&amp;[1]!download[tier_mbps]&amp;[1]!download[period], [1]!download[download_weighted_mean_of_medians_pct])</f>
        <v>1.1579013608304931</v>
      </c>
    </row>
    <row r="7" spans="1:15" x14ac:dyDescent="0.25">
      <c r="B7" t="s">
        <v>17</v>
      </c>
      <c r="C7" s="4" cm="1">
        <f t="array" ref="C7">_xlfn.XLOOKUP(_xlfn.XLOOKUP(C$5, [1]!isp_aliases[alias],[1]!isp_aliases[concat])&amp;"Total"&amp;"Peak", [1]!upload[isp_technology]&amp;[1]!upload[tier_mbps]&amp;[1]!upload[period], [1]!upload[upload_weighted_mean_of_medians_pct])</f>
        <v>0.8985979528813719</v>
      </c>
      <c r="D7" s="4" cm="1">
        <f t="array" ref="D7">_xlfn.XLOOKUP(_xlfn.XLOOKUP(D$5, [1]!isp_aliases[alias],[1]!isp_aliases[concat])&amp;"Total"&amp;"Peak", [1]!upload[isp_technology]&amp;[1]!upload[tier_mbps]&amp;[1]!upload[period], [1]!upload[upload_weighted_mean_of_medians_pct])</f>
        <v>0.92686737142857079</v>
      </c>
      <c r="E7" s="4" cm="1">
        <f t="array" ref="E7">_xlfn.XLOOKUP(_xlfn.XLOOKUP(E$5, [1]!isp_aliases[alias],[1]!isp_aliases[concat])&amp;"Total"&amp;"Peak", [1]!upload[isp_technology]&amp;[1]!upload[tier_mbps]&amp;[1]!upload[period], [1]!upload[upload_weighted_mean_of_medians_pct])</f>
        <v>0.94995599999999836</v>
      </c>
      <c r="F7" s="4" cm="1">
        <f t="array" ref="F7">_xlfn.XLOOKUP(_xlfn.XLOOKUP(F$5, [1]!isp_aliases[alias],[1]!isp_aliases[concat])&amp;"Total"&amp;"Peak", [1]!upload[isp_technology]&amp;[1]!upload[tier_mbps]&amp;[1]!upload[period], [1]!upload[upload_weighted_mean_of_medians_pct])</f>
        <v>0.90405966464329524</v>
      </c>
      <c r="G7" s="4" cm="1">
        <f t="array" ref="G7">_xlfn.XLOOKUP(_xlfn.XLOOKUP(G$5, [1]!isp_aliases[alias],[1]!isp_aliases[concat])&amp;"Total"&amp;"Peak", [1]!upload[isp_technology]&amp;[1]!upload[tier_mbps]&amp;[1]!upload[period], [1]!upload[upload_weighted_mean_of_medians_pct])</f>
        <v>1.1224781282265179</v>
      </c>
      <c r="H7" s="4" cm="1">
        <f t="array" ref="H7">_xlfn.XLOOKUP(_xlfn.XLOOKUP(H$5, [1]!isp_aliases[alias],[1]!isp_aliases[concat])&amp;"Total"&amp;"Peak", [1]!upload[isp_technology]&amp;[1]!upload[tier_mbps]&amp;[1]!upload[period], [1]!upload[upload_weighted_mean_of_medians_pct])</f>
        <v>1.153314215040756</v>
      </c>
      <c r="I7" s="4" cm="1">
        <f t="array" ref="I7">_xlfn.XLOOKUP(_xlfn.XLOOKUP(I$5, [1]!isp_aliases[alias],[1]!isp_aliases[concat])&amp;"Total"&amp;"Peak", [1]!upload[isp_technology]&amp;[1]!upload[tier_mbps]&amp;[1]!upload[period], [1]!upload[upload_weighted_mean_of_medians_pct])</f>
        <v>0.964543094070336</v>
      </c>
      <c r="J7" s="4" cm="1">
        <f t="array" ref="J7">_xlfn.XLOOKUP(_xlfn.XLOOKUP(J$5, [1]!isp_aliases[alias],[1]!isp_aliases[concat])&amp;"Total"&amp;"Peak", [1]!upload[isp_technology]&amp;[1]!upload[tier_mbps]&amp;[1]!upload[period], [1]!upload[upload_weighted_mean_of_medians_pct])</f>
        <v>1.1911256350699631</v>
      </c>
      <c r="K7" s="4" cm="1">
        <f t="array" ref="K7">_xlfn.XLOOKUP(_xlfn.XLOOKUP(K$5, [1]!isp_aliases[alias],[1]!isp_aliases[concat])&amp;"Total"&amp;"Peak", [1]!upload[isp_technology]&amp;[1]!upload[tier_mbps]&amp;[1]!upload[period], [1]!upload[upload_weighted_mean_of_medians_pct])</f>
        <v>0.98495336917388321</v>
      </c>
      <c r="L7" s="4" cm="1">
        <f t="array" ref="L7">_xlfn.XLOOKUP(_xlfn.XLOOKUP(L$5, [1]!isp_aliases[alias],[1]!isp_aliases[concat])&amp;"Total"&amp;"Peak", [1]!upload[isp_technology]&amp;[1]!upload[tier_mbps]&amp;[1]!upload[period], [1]!upload[upload_weighted_mean_of_medians_pct])</f>
        <v>1.040364086544973</v>
      </c>
      <c r="M7" s="4" cm="1">
        <f t="array" ref="M7">_xlfn.XLOOKUP(_xlfn.XLOOKUP(M$5, [1]!isp_aliases[alias],[1]!isp_aliases[concat])&amp;"Total"&amp;"Peak", [1]!upload[isp_technology]&amp;[1]!upload[tier_mbps]&amp;[1]!upload[period], [1]!upload[upload_weighted_mean_of_medians_pct])</f>
        <v>1.0144537609913531</v>
      </c>
      <c r="N7" s="4" cm="1">
        <f t="array" ref="N7">_xlfn.XLOOKUP(_xlfn.XLOOKUP(N$5, [1]!isp_aliases[alias],[1]!isp_aliases[concat])&amp;"Total"&amp;"Peak", [1]!upload[isp_technology]&amp;[1]!upload[tier_mbps]&amp;[1]!upload[period], [1]!upload[upload_weighted_mean_of_medians_pct])</f>
        <v>1.228392824704756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Rajender Razdan</dc:creator>
  <cp:lastModifiedBy>Rajender Razdan</cp:lastModifiedBy>
  <dcterms:created xsi:type="dcterms:W3CDTF">2022-12-13T17:06:57Z</dcterms:created>
  <dcterms:modified xsi:type="dcterms:W3CDTF">2022-12-13T17:07:20Z</dcterms:modified>
</cp:coreProperties>
</file>